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8_{47D29153-A66A-4E48-AD34-62BD82D2294D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<sst xmlns="http://schemas.openxmlformats.org/spreadsheetml/2006/main" count="49" uniqueCount="40">
  <si>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</si>
  <si>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</si>
  <si>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</si>
  <si>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</si>
  <si>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</si>
  <si>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</si>
  <si>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</si>
  <si>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</si>
  <si>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</si>
  <si>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</si>
  <si>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</si>
  <si>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</si>
  <si>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</si>
  <si>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</si>
  <si>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</si>
  <si>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</si>
  <si>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</si>
  <si>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</si>
  <si>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</si>
  <si>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</si>
  <si>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</si>
  <si>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</si>
  <si>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</si>
  <si>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</si>
  <si>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</si>
  <si>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</si>
  <si>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</si>
  <si>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</si>
  <si>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</si>
  <si>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</si>
  <si>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</si>
  <si>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</si>
  <si>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</si>
  <si>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</si>
  <si>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</si>
  <si>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</si>
  <si>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</si>
  <si>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</si>
  <si>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Auditría Superior del Estado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</si>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</sst>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B1" zoomScale="80" zoomScaleNormal="80" workbookViewId="0">
      <selection activeCell="F19" sqref="F1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2" t="s">
        <v>38</v>
      </c>
      <c r="C2" s="43"/>
      <c r="D2" s="43"/>
      <c r="E2" s="43"/>
      <c r="F2" s="43"/>
      <c r="G2" s="44"/>
    </row>
    <row r="3" spans="2:7" x14ac:dyDescent="0.2">
      <c r="B3" s="45" t="s">
        <v>10</v>
      </c>
      <c r="C3" s="46"/>
      <c r="D3" s="46"/>
      <c r="E3" s="46"/>
      <c r="F3" s="46"/>
      <c r="G3" s="47"/>
    </row>
    <row r="4" spans="2:7" ht="12.75" thickBot="1" x14ac:dyDescent="0.25">
      <c r="B4" s="48" t="s">
        <v>39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2383279.2799999998</v>
      </c>
      <c r="E13" s="21">
        <f t="shared" si="0"/>
        <v>2383279.2799999998</v>
      </c>
      <c r="F13" s="27">
        <v>2383279.2799999998</v>
      </c>
      <c r="G13" s="20">
        <v>2383279.2799999998</v>
      </c>
    </row>
    <row r="14" spans="2:7" x14ac:dyDescent="0.2">
      <c r="B14" s="13" t="s">
        <v>26</v>
      </c>
      <c r="C14" s="19">
        <v>0</v>
      </c>
      <c r="D14" s="27">
        <v>24210.13</v>
      </c>
      <c r="E14" s="21">
        <f t="shared" si="0"/>
        <v>24210.13</v>
      </c>
      <c r="F14" s="27">
        <v>24210.13</v>
      </c>
      <c r="G14" s="20">
        <v>24210.13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172620843.77000001</v>
      </c>
      <c r="D17" s="27">
        <v>0</v>
      </c>
      <c r="E17" s="21">
        <f t="shared" si="0"/>
        <v>172620843.77000001</v>
      </c>
      <c r="F17" s="27">
        <v>172620843.77000001</v>
      </c>
      <c r="G17" s="20">
        <v>172620843.77000001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172620843.77000001</v>
      </c>
      <c r="D20" s="28">
        <f>SUM(D9:D18)</f>
        <v>2407489.4099999997</v>
      </c>
      <c r="E20" s="22">
        <f>C20+D20</f>
        <v>175028333.18000001</v>
      </c>
      <c r="F20" s="28">
        <f>SUM(F9:F18)</f>
        <v>175028333.18000001</v>
      </c>
      <c r="G20" s="22">
        <f>SUM(G9:G18)</f>
        <v>175028333.18000001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120018936.31999999</v>
      </c>
      <c r="D26" s="20">
        <v>9208727.2799999993</v>
      </c>
      <c r="E26" s="21">
        <f t="shared" ref="E26:E34" si="1">C26+D26</f>
        <v>129227663.59999999</v>
      </c>
      <c r="F26" s="20">
        <v>129227663.59999999</v>
      </c>
      <c r="G26" s="20">
        <v>128776998.48</v>
      </c>
    </row>
    <row r="27" spans="2:7" ht="12" customHeight="1" x14ac:dyDescent="0.2">
      <c r="B27" s="32" t="s">
        <v>12</v>
      </c>
      <c r="C27" s="20">
        <v>4231290</v>
      </c>
      <c r="D27" s="20">
        <v>-635793.74</v>
      </c>
      <c r="E27" s="21">
        <f t="shared" si="1"/>
        <v>3595496.26</v>
      </c>
      <c r="F27" s="20">
        <v>3595496.26</v>
      </c>
      <c r="G27" s="20">
        <v>3461870.29</v>
      </c>
    </row>
    <row r="28" spans="2:7" x14ac:dyDescent="0.2">
      <c r="B28" s="32" t="s">
        <v>13</v>
      </c>
      <c r="C28" s="20">
        <v>37810468.450000003</v>
      </c>
      <c r="D28" s="20">
        <v>-1464571.18</v>
      </c>
      <c r="E28" s="21">
        <f t="shared" si="1"/>
        <v>36345897.270000003</v>
      </c>
      <c r="F28" s="20">
        <v>36345897.270000003</v>
      </c>
      <c r="G28" s="20">
        <v>35274360.009999998</v>
      </c>
    </row>
    <row r="29" spans="2:7" x14ac:dyDescent="0.2">
      <c r="B29" s="32" t="s">
        <v>14</v>
      </c>
      <c r="C29" s="20">
        <v>3850000</v>
      </c>
      <c r="D29" s="20">
        <v>1344608.56</v>
      </c>
      <c r="E29" s="21">
        <f t="shared" si="1"/>
        <v>5194608.5600000005</v>
      </c>
      <c r="F29" s="20">
        <v>5194608.5599999996</v>
      </c>
      <c r="G29" s="20">
        <v>3651910.48</v>
      </c>
    </row>
    <row r="30" spans="2:7" x14ac:dyDescent="0.2">
      <c r="B30" s="32" t="s">
        <v>15</v>
      </c>
      <c r="C30" s="20">
        <v>6710149</v>
      </c>
      <c r="D30" s="20">
        <v>2989242.3</v>
      </c>
      <c r="E30" s="21">
        <f t="shared" si="1"/>
        <v>9699391.3000000007</v>
      </c>
      <c r="F30" s="20">
        <v>9699391.3000000007</v>
      </c>
      <c r="G30" s="20">
        <v>4863692.7999999998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20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2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172620843.76999998</v>
      </c>
      <c r="D36" s="22">
        <f>SUM(D26:D34)</f>
        <v>11442213.219999999</v>
      </c>
      <c r="E36" s="22">
        <f>SUM(E26:E34)</f>
        <v>184063056.99000001</v>
      </c>
      <c r="F36" s="22">
        <f>SUM(F26:F34)</f>
        <v>184063056.99000001</v>
      </c>
      <c r="G36" s="38">
        <f>SUM(G26:G34)</f>
        <v>176028832.06</v>
      </c>
    </row>
    <row r="37" spans="2:7" s="2" customFormat="1" ht="12.75" thickBot="1" x14ac:dyDescent="0.25">
      <c r="B37" s="35"/>
      <c r="C37" s="21"/>
      <c r="D37" s="21"/>
      <c r="E37" s="21"/>
      <c r="F37" s="21"/>
      <c r="G37" s="39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-9034723.8099999987</v>
      </c>
      <c r="E38" s="8">
        <f>D38+C38</f>
        <v>-9034723.8099999987</v>
      </c>
      <c r="F38" s="8">
        <f>F20-F36</f>
        <v>-9034723.8100000024</v>
      </c>
      <c r="G38" s="9">
        <f>G20-G36</f>
        <v>-1000498.8799999952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2020-01-23T20:49:44Z</cp:lastPrinted>
  <dcterms:created xsi:type="dcterms:W3CDTF">2019-12-11T17:18:27Z</dcterms:created>
  <dcterms:modified xsi:type="dcterms:W3CDTF">2023-01-30T22:10:21Z</dcterms:modified>
</cp:coreProperties>
</file>